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75" windowWidth="18975" windowHeight="11955"/>
  </bookViews>
  <sheets>
    <sheet name="Лист1" sheetId="1" r:id="rId1"/>
  </sheets>
  <definedNames>
    <definedName name="_xlnm._FilterDatabase" localSheetId="0" hidden="1">Лист1!$A$3:$T$32</definedName>
    <definedName name="клас">Лист1!$A$1</definedName>
  </definedNames>
  <calcPr calcId="124519"/>
</workbook>
</file>

<file path=xl/calcChain.xml><?xml version="1.0" encoding="utf-8"?>
<calcChain xmlns="http://schemas.openxmlformats.org/spreadsheetml/2006/main">
  <c r="D23" i="1"/>
  <c r="A23" s="1"/>
  <c r="C23"/>
  <c r="D18" l="1"/>
  <c r="A18" s="1"/>
  <c r="D30"/>
  <c r="A30" s="1"/>
  <c r="D13"/>
  <c r="A13" s="1"/>
  <c r="D5"/>
  <c r="A5" s="1"/>
  <c r="D14"/>
  <c r="A14" s="1"/>
  <c r="D15"/>
  <c r="A15" s="1"/>
  <c r="D21"/>
  <c r="A21" s="1"/>
  <c r="D31"/>
  <c r="A31" s="1"/>
  <c r="D20"/>
  <c r="A20" s="1"/>
  <c r="D28"/>
  <c r="A28" s="1"/>
  <c r="D16"/>
  <c r="A16" s="1"/>
  <c r="D4"/>
  <c r="A4" s="1"/>
  <c r="D26"/>
  <c r="A26" s="1"/>
  <c r="D6"/>
  <c r="A6" s="1"/>
  <c r="D9"/>
  <c r="A9" s="1"/>
  <c r="D10"/>
  <c r="A10" s="1"/>
  <c r="D22"/>
  <c r="A22" s="1"/>
  <c r="D12"/>
  <c r="A12" s="1"/>
  <c r="D11"/>
  <c r="A11" s="1"/>
  <c r="D29"/>
  <c r="A29" s="1"/>
  <c r="D17"/>
  <c r="A17" s="1"/>
  <c r="D8"/>
  <c r="A8" s="1"/>
  <c r="D24"/>
  <c r="A24" s="1"/>
  <c r="D27"/>
  <c r="A27" s="1"/>
  <c r="D25"/>
  <c r="A25" s="1"/>
  <c r="D19"/>
  <c r="A19" s="1"/>
  <c r="D7"/>
  <c r="A7" s="1"/>
  <c r="C18"/>
  <c r="C30"/>
  <c r="C13"/>
  <c r="C5"/>
  <c r="C14"/>
  <c r="C15"/>
  <c r="C21"/>
  <c r="C31"/>
  <c r="C20"/>
  <c r="C28"/>
  <c r="C16"/>
  <c r="C4"/>
  <c r="C26"/>
  <c r="C6"/>
  <c r="C9"/>
  <c r="C10"/>
  <c r="C22"/>
  <c r="C12"/>
  <c r="C11"/>
  <c r="C29"/>
  <c r="C17"/>
  <c r="C8"/>
  <c r="C24"/>
  <c r="C27"/>
  <c r="C25"/>
  <c r="C19"/>
  <c r="C7"/>
</calcChain>
</file>

<file path=xl/comments1.xml><?xml version="1.0" encoding="utf-8"?>
<comments xmlns="http://schemas.openxmlformats.org/spreadsheetml/2006/main">
  <authors>
    <author>Step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Для использования данных из общих значений - удалите клас через диспетчер имен
</t>
        </r>
      </text>
    </comment>
  </commentList>
</comments>
</file>

<file path=xl/sharedStrings.xml><?xml version="1.0" encoding="utf-8"?>
<sst xmlns="http://schemas.openxmlformats.org/spreadsheetml/2006/main" count="223" uniqueCount="129">
  <si>
    <t>Васильевна</t>
  </si>
  <si>
    <t>Александровна</t>
  </si>
  <si>
    <t>Локтионова</t>
  </si>
  <si>
    <t>Людмила</t>
  </si>
  <si>
    <t>Константиновна</t>
  </si>
  <si>
    <t>Фахрутдинова</t>
  </si>
  <si>
    <t>Светлана</t>
  </si>
  <si>
    <t>Николаевна</t>
  </si>
  <si>
    <t>Карягина</t>
  </si>
  <si>
    <t>Наталья</t>
  </si>
  <si>
    <t>Водолазская</t>
  </si>
  <si>
    <t>Виолетта</t>
  </si>
  <si>
    <t>Клименко</t>
  </si>
  <si>
    <t>Александр</t>
  </si>
  <si>
    <t>Васильевич</t>
  </si>
  <si>
    <t>Конченко</t>
  </si>
  <si>
    <t>Борис</t>
  </si>
  <si>
    <t>Михайлович</t>
  </si>
  <si>
    <t>Морозов</t>
  </si>
  <si>
    <t>Юрий</t>
  </si>
  <si>
    <t>Александрович</t>
  </si>
  <si>
    <t>Чмутов</t>
  </si>
  <si>
    <t>Алексей</t>
  </si>
  <si>
    <t>Владимирович</t>
  </si>
  <si>
    <t>Владимир</t>
  </si>
  <si>
    <t>Синицына</t>
  </si>
  <si>
    <t>Полина</t>
  </si>
  <si>
    <t>Степановна</t>
  </si>
  <si>
    <t>Корнилова</t>
  </si>
  <si>
    <t>Евгения</t>
  </si>
  <si>
    <t>Вараксина</t>
  </si>
  <si>
    <t>Владимировна</t>
  </si>
  <si>
    <t>Савенкова</t>
  </si>
  <si>
    <t>Волынец</t>
  </si>
  <si>
    <t>Валентина</t>
  </si>
  <si>
    <t>Дригайло</t>
  </si>
  <si>
    <t>Василий</t>
  </si>
  <si>
    <t>Герасимович</t>
  </si>
  <si>
    <t>Ивченко</t>
  </si>
  <si>
    <t>Опанасенко</t>
  </si>
  <si>
    <t>Ольга</t>
  </si>
  <si>
    <t>Михайловна</t>
  </si>
  <si>
    <t>Капранова</t>
  </si>
  <si>
    <t>Анатольевна</t>
  </si>
  <si>
    <t>Ищенко</t>
  </si>
  <si>
    <t>Игорь</t>
  </si>
  <si>
    <t>Валерьевич</t>
  </si>
  <si>
    <t>Старостина</t>
  </si>
  <si>
    <t>Галина</t>
  </si>
  <si>
    <t>Ивановна</t>
  </si>
  <si>
    <t>Кушицкий</t>
  </si>
  <si>
    <t>Владислав</t>
  </si>
  <si>
    <t>Денисенко</t>
  </si>
  <si>
    <t>Приходько</t>
  </si>
  <si>
    <t>Тамара</t>
  </si>
  <si>
    <t>Семененко</t>
  </si>
  <si>
    <t>Лариса</t>
  </si>
  <si>
    <t>Петровна</t>
  </si>
  <si>
    <t>Решетник</t>
  </si>
  <si>
    <t>Михайленко</t>
  </si>
  <si>
    <t>Ирина</t>
  </si>
  <si>
    <t>Грищенко</t>
  </si>
  <si>
    <t>Борисовна</t>
  </si>
  <si>
    <t>Орлов</t>
  </si>
  <si>
    <t>Евгений</t>
  </si>
  <si>
    <t>Генадьевич</t>
  </si>
  <si>
    <t>Медаль</t>
  </si>
  <si>
    <t>с</t>
  </si>
  <si>
    <t>11 Б</t>
  </si>
  <si>
    <t>Вараксин Владимир Эдуардович</t>
  </si>
  <si>
    <t>д</t>
  </si>
  <si>
    <t>п</t>
  </si>
  <si>
    <t>з</t>
  </si>
  <si>
    <t xml:space="preserve"> ул. Береговая,3 </t>
  </si>
  <si>
    <t xml:space="preserve"> ул. Краснопольская, 9 </t>
  </si>
  <si>
    <t xml:space="preserve"> ул. Сухой Остров, 3 </t>
  </si>
  <si>
    <t xml:space="preserve"> ул. Шмитда ,18 </t>
  </si>
  <si>
    <t xml:space="preserve">бульвар Зоряный,1а </t>
  </si>
  <si>
    <t xml:space="preserve">пер. Альпийский 20 </t>
  </si>
  <si>
    <t xml:space="preserve">пр. Карла Маркса 20 </t>
  </si>
  <si>
    <t>пр.Мира №1</t>
  </si>
  <si>
    <t xml:space="preserve">пр.Мира,75а </t>
  </si>
  <si>
    <t>проспект Правды д.67</t>
  </si>
  <si>
    <t xml:space="preserve">ул. Ближняя 31, </t>
  </si>
  <si>
    <t xml:space="preserve">ул. Героев Сталинграда 118 д </t>
  </si>
  <si>
    <t xml:space="preserve">ул. Героев Сталинграда №93 </t>
  </si>
  <si>
    <t xml:space="preserve">ул. Строителей 34 </t>
  </si>
  <si>
    <t xml:space="preserve">ул. Чкалова, 44, </t>
  </si>
  <si>
    <t xml:space="preserve">ул. Шевченко, 10. </t>
  </si>
  <si>
    <t xml:space="preserve">ул.Павлова, 20 </t>
  </si>
  <si>
    <t xml:space="preserve">ул.Трудовые резервы, 4 </t>
  </si>
  <si>
    <t xml:space="preserve">Проспект Металлургов 4а </t>
  </si>
  <si>
    <t xml:space="preserve">проспект Юбилейный 41 </t>
  </si>
  <si>
    <t xml:space="preserve">ул. Алтайская 22А </t>
  </si>
  <si>
    <t xml:space="preserve">ул. Лермонтова 102 </t>
  </si>
  <si>
    <t xml:space="preserve">ул. Матросова 23а </t>
  </si>
  <si>
    <t xml:space="preserve">ул. Матросова 78 </t>
  </si>
  <si>
    <t xml:space="preserve">ул. Республиканская 53 </t>
  </si>
  <si>
    <t>ул. Совецкая 254</t>
  </si>
  <si>
    <t>ул. Совецкая 54</t>
  </si>
  <si>
    <t xml:space="preserve">ул.Ударников ,30 </t>
  </si>
  <si>
    <t>БА</t>
  </si>
  <si>
    <t>НН</t>
  </si>
  <si>
    <t>РР</t>
  </si>
  <si>
    <t>Батько1</t>
  </si>
  <si>
    <t>Батько2</t>
  </si>
  <si>
    <t>ООО "Рога и копыта", слесарь</t>
  </si>
  <si>
    <t>Вараксина Вероника Петровна</t>
  </si>
  <si>
    <t>ООО "Рога и копыта", диспетчер</t>
  </si>
  <si>
    <t>№ З/П</t>
  </si>
  <si>
    <t>№ З/Ж</t>
  </si>
  <si>
    <t>Прізвище, инициалы</t>
  </si>
  <si>
    <t>Прізвище, Ім'я</t>
  </si>
  <si>
    <t>Прізвище</t>
  </si>
  <si>
    <t>Ім'я</t>
  </si>
  <si>
    <t>По батькові</t>
  </si>
  <si>
    <t>стать</t>
  </si>
  <si>
    <t>Дата народження</t>
  </si>
  <si>
    <t>Домашня адреса</t>
  </si>
  <si>
    <t>Робота1</t>
  </si>
  <si>
    <t>Робота2</t>
  </si>
  <si>
    <t>Прибув</t>
  </si>
  <si>
    <t>Документ</t>
  </si>
  <si>
    <t>Вибув</t>
  </si>
  <si>
    <t>х</t>
  </si>
  <si>
    <t xml:space="preserve"> клас</t>
  </si>
  <si>
    <t>СК</t>
  </si>
  <si>
    <t>Серія документа</t>
  </si>
  <si>
    <t>Номер документа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</si>
</sst>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0"/>
      <color theme="1"/>
      <name val="Arial Cyr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T46"/>
  <sheetViews>
    <sheetView tabSelected="1" workbookViewId="0">
      <selection activeCell="A2" sqref="A2"/>
    </sheetView>
  </sheetViews>
  <sheetFormatPr defaultRowHeight="12.75"/>
  <cols>
    <col min="1" max="1" width="3.85546875" customWidth="1"/>
    <col min="2" max="2" width="4.85546875" customWidth="1"/>
    <col min="3" max="3" width="21" hidden="1" customWidth="1"/>
    <col min="4" max="4" width="22.42578125" hidden="1" customWidth="1"/>
    <col min="5" max="7" width="15.28515625" customWidth="1"/>
    <col min="8" max="8" width="4.28515625" customWidth="1"/>
    <col min="9" max="9" width="11.42578125" style="5" customWidth="1"/>
    <col min="10" max="10" width="29.28515625" customWidth="1"/>
    <col min="11" max="11" width="9" style="5" bestFit="1" customWidth="1"/>
    <col min="12" max="12" width="10" style="5" customWidth="1"/>
    <col min="13" max="13" width="10.7109375" style="11" customWidth="1"/>
    <col min="14" max="17" width="29.5703125" style="7" customWidth="1"/>
    <col min="18" max="19" width="17.140625" customWidth="1"/>
    <col min="20" max="20" width="10.140625" bestFit="1" customWidth="1"/>
  </cols>
  <sheetData>
    <row r="1" spans="1:20">
      <c r="A1" s="19" t="s">
        <v>68</v>
      </c>
      <c r="B1" s="19"/>
      <c r="C1" s="19"/>
      <c r="D1" s="19"/>
      <c r="E1" s="19"/>
      <c r="F1" s="19"/>
      <c r="G1" s="19"/>
      <c r="H1" s="20" t="s">
        <v>125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3" spans="1:20" s="1" customFormat="1" ht="28.9" customHeight="1">
      <c r="A3" s="2" t="s">
        <v>109</v>
      </c>
      <c r="B3" s="2" t="s">
        <v>110</v>
      </c>
      <c r="C3" s="2" t="s">
        <v>111</v>
      </c>
      <c r="D3" s="2" t="s">
        <v>112</v>
      </c>
      <c r="E3" s="2" t="s">
        <v>113</v>
      </c>
      <c r="F3" s="2" t="s">
        <v>114</v>
      </c>
      <c r="G3" s="2" t="s">
        <v>115</v>
      </c>
      <c r="H3" s="2" t="s">
        <v>116</v>
      </c>
      <c r="I3" s="4" t="s">
        <v>117</v>
      </c>
      <c r="J3" s="2" t="s">
        <v>118</v>
      </c>
      <c r="K3" s="4" t="s">
        <v>122</v>
      </c>
      <c r="L3" s="4" t="s">
        <v>127</v>
      </c>
      <c r="M3" s="9" t="s">
        <v>128</v>
      </c>
      <c r="N3" s="2" t="s">
        <v>104</v>
      </c>
      <c r="O3" s="2" t="s">
        <v>119</v>
      </c>
      <c r="P3" s="2" t="s">
        <v>105</v>
      </c>
      <c r="Q3" s="2" t="s">
        <v>120</v>
      </c>
      <c r="R3" s="2" t="s">
        <v>121</v>
      </c>
      <c r="S3" s="2" t="s">
        <v>123</v>
      </c>
      <c r="T3" s="2" t="s">
        <v>66</v>
      </c>
    </row>
    <row r="4" spans="1:20" ht="17.25" customHeight="1">
      <c r="A4" s="3">
        <f t="shared" ref="A4:A31" si="0">IF(D4="","",ROW()-3)</f>
        <v>1</v>
      </c>
      <c r="B4" s="3">
        <v>28</v>
      </c>
      <c r="C4" s="3" t="str">
        <f t="shared" ref="C4:C31" si="1">E4&amp;" "&amp;LEFT(F4,1)&amp;"."&amp;LEFT(G4,1)&amp;"."</f>
        <v>Вараксина Н.В.</v>
      </c>
      <c r="D4" s="3" t="str">
        <f t="shared" ref="D4:D31" si="2">E4&amp;" "&amp;F4</f>
        <v>Вараксина Наталья</v>
      </c>
      <c r="E4" s="3" t="s">
        <v>30</v>
      </c>
      <c r="F4" s="3" t="s">
        <v>9</v>
      </c>
      <c r="G4" s="3" t="s">
        <v>31</v>
      </c>
      <c r="H4" s="13" t="s">
        <v>70</v>
      </c>
      <c r="I4" s="8">
        <v>35488</v>
      </c>
      <c r="J4" s="3" t="s">
        <v>73</v>
      </c>
      <c r="K4" s="12" t="s">
        <v>71</v>
      </c>
      <c r="L4" s="12" t="s">
        <v>101</v>
      </c>
      <c r="M4" s="10">
        <v>866163</v>
      </c>
      <c r="N4" s="6" t="s">
        <v>69</v>
      </c>
      <c r="O4" s="6" t="s">
        <v>106</v>
      </c>
      <c r="P4" s="6" t="s">
        <v>107</v>
      </c>
      <c r="Q4" s="6" t="s">
        <v>108</v>
      </c>
      <c r="R4" s="14"/>
      <c r="S4" s="14"/>
      <c r="T4" s="15"/>
    </row>
    <row r="5" spans="1:20">
      <c r="A5" s="3">
        <f t="shared" si="0"/>
        <v>2</v>
      </c>
      <c r="B5" s="3">
        <v>1</v>
      </c>
      <c r="C5" s="3" t="str">
        <f t="shared" si="1"/>
        <v>Водолазская В.Н.</v>
      </c>
      <c r="D5" s="3" t="str">
        <f t="shared" si="2"/>
        <v>Водолазская Виолетта</v>
      </c>
      <c r="E5" s="3" t="s">
        <v>10</v>
      </c>
      <c r="F5" s="3" t="s">
        <v>11</v>
      </c>
      <c r="G5" s="3" t="s">
        <v>7</v>
      </c>
      <c r="H5" s="13" t="s">
        <v>70</v>
      </c>
      <c r="I5" s="8">
        <v>35522</v>
      </c>
      <c r="J5" s="3" t="s">
        <v>74</v>
      </c>
      <c r="K5" s="12" t="s">
        <v>71</v>
      </c>
      <c r="L5" s="12" t="s">
        <v>103</v>
      </c>
      <c r="M5" s="10">
        <v>596774</v>
      </c>
      <c r="N5" s="6"/>
      <c r="O5" s="6"/>
      <c r="P5" s="6"/>
      <c r="Q5" s="6"/>
      <c r="R5" s="14"/>
      <c r="S5" s="14"/>
      <c r="T5" s="15" t="s">
        <v>72</v>
      </c>
    </row>
    <row r="6" spans="1:20">
      <c r="A6" s="3">
        <f t="shared" si="0"/>
        <v>3</v>
      </c>
      <c r="B6" s="3">
        <v>2</v>
      </c>
      <c r="C6" s="3" t="str">
        <f t="shared" si="1"/>
        <v>Волынец В.Н.</v>
      </c>
      <c r="D6" s="3" t="str">
        <f t="shared" si="2"/>
        <v>Волынец Валентина</v>
      </c>
      <c r="E6" s="3" t="s">
        <v>33</v>
      </c>
      <c r="F6" s="3" t="s">
        <v>34</v>
      </c>
      <c r="G6" s="3" t="s">
        <v>7</v>
      </c>
      <c r="H6" s="13" t="s">
        <v>70</v>
      </c>
      <c r="I6" s="8">
        <v>35554</v>
      </c>
      <c r="J6" s="3" t="s">
        <v>75</v>
      </c>
      <c r="K6" s="12" t="s">
        <v>71</v>
      </c>
      <c r="L6" s="12" t="s">
        <v>103</v>
      </c>
      <c r="M6" s="10">
        <v>465880</v>
      </c>
      <c r="N6" s="6"/>
      <c r="O6" s="6"/>
      <c r="P6" s="6"/>
      <c r="Q6" s="6"/>
      <c r="R6" s="14"/>
      <c r="S6" s="14"/>
      <c r="T6" s="15"/>
    </row>
    <row r="7" spans="1:20">
      <c r="A7" s="3">
        <f t="shared" si="0"/>
        <v>4</v>
      </c>
      <c r="B7" s="3">
        <v>3</v>
      </c>
      <c r="C7" s="3" t="str">
        <f t="shared" si="1"/>
        <v>Грищенко Т.Б.</v>
      </c>
      <c r="D7" s="3" t="str">
        <f t="shared" si="2"/>
        <v>Грищенко Тамара</v>
      </c>
      <c r="E7" s="3" t="s">
        <v>61</v>
      </c>
      <c r="F7" s="3" t="s">
        <v>54</v>
      </c>
      <c r="G7" s="3" t="s">
        <v>62</v>
      </c>
      <c r="H7" s="13" t="s">
        <v>70</v>
      </c>
      <c r="I7" s="8">
        <v>35518</v>
      </c>
      <c r="J7" s="3" t="s">
        <v>76</v>
      </c>
      <c r="K7" s="12" t="s">
        <v>71</v>
      </c>
      <c r="L7" s="12" t="s">
        <v>103</v>
      </c>
      <c r="M7" s="10">
        <v>621905</v>
      </c>
      <c r="N7" s="6"/>
      <c r="O7" s="6"/>
      <c r="P7" s="16"/>
      <c r="Q7" s="6"/>
      <c r="R7" s="17"/>
      <c r="S7" s="14"/>
      <c r="T7" s="15"/>
    </row>
    <row r="8" spans="1:20">
      <c r="A8" s="3">
        <f t="shared" si="0"/>
        <v>5</v>
      </c>
      <c r="B8" s="3">
        <v>4</v>
      </c>
      <c r="C8" s="3" t="str">
        <f t="shared" si="1"/>
        <v>Денисенко С.А.</v>
      </c>
      <c r="D8" s="3" t="str">
        <f t="shared" si="2"/>
        <v>Денисенко Светлана</v>
      </c>
      <c r="E8" s="3" t="s">
        <v>52</v>
      </c>
      <c r="F8" s="3" t="s">
        <v>6</v>
      </c>
      <c r="G8" s="3" t="s">
        <v>1</v>
      </c>
      <c r="H8" s="13" t="s">
        <v>70</v>
      </c>
      <c r="I8" s="8">
        <v>35605</v>
      </c>
      <c r="J8" s="3" t="s">
        <v>77</v>
      </c>
      <c r="K8" s="12" t="s">
        <v>67</v>
      </c>
      <c r="L8" s="12" t="s">
        <v>126</v>
      </c>
      <c r="M8" s="10">
        <v>581837</v>
      </c>
      <c r="N8" s="6"/>
      <c r="O8" s="6"/>
      <c r="P8" s="16"/>
      <c r="Q8" s="6"/>
      <c r="R8" s="17"/>
      <c r="S8" s="14"/>
      <c r="T8" s="15"/>
    </row>
    <row r="9" spans="1:20">
      <c r="A9" s="3">
        <f t="shared" si="0"/>
        <v>6</v>
      </c>
      <c r="B9" s="3">
        <v>5</v>
      </c>
      <c r="C9" s="3" t="str">
        <f t="shared" si="1"/>
        <v>Дригайло В.Г.</v>
      </c>
      <c r="D9" s="3" t="str">
        <f t="shared" si="2"/>
        <v>Дригайло Василий</v>
      </c>
      <c r="E9" s="3" t="s">
        <v>35</v>
      </c>
      <c r="F9" s="3" t="s">
        <v>36</v>
      </c>
      <c r="G9" s="3" t="s">
        <v>37</v>
      </c>
      <c r="H9" s="13" t="s">
        <v>124</v>
      </c>
      <c r="I9" s="8">
        <v>35884</v>
      </c>
      <c r="J9" s="3" t="s">
        <v>78</v>
      </c>
      <c r="K9" s="12" t="s">
        <v>71</v>
      </c>
      <c r="L9" s="12" t="s">
        <v>102</v>
      </c>
      <c r="M9" s="10">
        <v>255182</v>
      </c>
      <c r="N9" s="6"/>
      <c r="O9" s="6"/>
      <c r="P9" s="16"/>
      <c r="Q9" s="6"/>
      <c r="R9" s="17"/>
      <c r="S9" s="14"/>
      <c r="T9" s="15"/>
    </row>
    <row r="10" spans="1:20">
      <c r="A10" s="3">
        <f t="shared" si="0"/>
        <v>7</v>
      </c>
      <c r="B10" s="3">
        <v>6</v>
      </c>
      <c r="C10" s="3" t="str">
        <f t="shared" si="1"/>
        <v>Ивченко А.В.</v>
      </c>
      <c r="D10" s="3" t="str">
        <f t="shared" si="2"/>
        <v>Ивченко Алексей</v>
      </c>
      <c r="E10" s="3" t="s">
        <v>38</v>
      </c>
      <c r="F10" s="3" t="s">
        <v>22</v>
      </c>
      <c r="G10" s="3" t="s">
        <v>23</v>
      </c>
      <c r="H10" s="13" t="s">
        <v>124</v>
      </c>
      <c r="I10" s="8">
        <v>35724</v>
      </c>
      <c r="J10" s="3" t="s">
        <v>79</v>
      </c>
      <c r="K10" s="12" t="s">
        <v>71</v>
      </c>
      <c r="L10" s="12" t="s">
        <v>101</v>
      </c>
      <c r="M10" s="10">
        <v>538761</v>
      </c>
      <c r="N10" s="6"/>
      <c r="O10" s="6"/>
      <c r="P10" s="16"/>
      <c r="Q10" s="6"/>
      <c r="R10" s="17"/>
      <c r="S10" s="14"/>
      <c r="T10" s="15"/>
    </row>
    <row r="11" spans="1:20">
      <c r="A11" s="3">
        <f t="shared" si="0"/>
        <v>8</v>
      </c>
      <c r="B11" s="3">
        <v>7</v>
      </c>
      <c r="C11" s="3" t="str">
        <f t="shared" si="1"/>
        <v>Ищенко И.В.</v>
      </c>
      <c r="D11" s="3" t="str">
        <f t="shared" si="2"/>
        <v>Ищенко Игорь</v>
      </c>
      <c r="E11" s="3" t="s">
        <v>44</v>
      </c>
      <c r="F11" s="3" t="s">
        <v>45</v>
      </c>
      <c r="G11" s="3" t="s">
        <v>46</v>
      </c>
      <c r="H11" s="13" t="s">
        <v>124</v>
      </c>
      <c r="I11" s="8">
        <v>35669</v>
      </c>
      <c r="J11" s="3" t="s">
        <v>80</v>
      </c>
      <c r="K11" s="12" t="s">
        <v>71</v>
      </c>
      <c r="L11" s="12" t="s">
        <v>101</v>
      </c>
      <c r="M11" s="10">
        <v>256108</v>
      </c>
      <c r="N11" s="6"/>
      <c r="O11" s="6"/>
      <c r="P11" s="16"/>
      <c r="Q11" s="6"/>
      <c r="R11" s="17"/>
      <c r="S11" s="14"/>
      <c r="T11" s="15"/>
    </row>
    <row r="12" spans="1:20">
      <c r="A12" s="3">
        <f t="shared" si="0"/>
        <v>9</v>
      </c>
      <c r="B12" s="3">
        <v>8</v>
      </c>
      <c r="C12" s="3" t="str">
        <f t="shared" si="1"/>
        <v>Капранова С.А.</v>
      </c>
      <c r="D12" s="3" t="str">
        <f t="shared" si="2"/>
        <v>Капранова Светлана</v>
      </c>
      <c r="E12" s="3" t="s">
        <v>42</v>
      </c>
      <c r="F12" s="3" t="s">
        <v>6</v>
      </c>
      <c r="G12" s="3" t="s">
        <v>43</v>
      </c>
      <c r="H12" s="13" t="s">
        <v>70</v>
      </c>
      <c r="I12" s="8">
        <v>35708</v>
      </c>
      <c r="J12" s="3" t="s">
        <v>81</v>
      </c>
      <c r="K12" s="12" t="s">
        <v>71</v>
      </c>
      <c r="L12" s="12" t="s">
        <v>101</v>
      </c>
      <c r="M12" s="10">
        <v>157303</v>
      </c>
      <c r="N12" s="6"/>
      <c r="O12" s="6"/>
      <c r="P12" s="16"/>
      <c r="Q12" s="6"/>
      <c r="R12" s="17"/>
      <c r="S12" s="14"/>
      <c r="T12" s="15"/>
    </row>
    <row r="13" spans="1:20">
      <c r="A13" s="3">
        <f t="shared" si="0"/>
        <v>10</v>
      </c>
      <c r="B13" s="3">
        <v>9</v>
      </c>
      <c r="C13" s="3" t="str">
        <f t="shared" si="1"/>
        <v>Карягина Н.А.</v>
      </c>
      <c r="D13" s="3" t="str">
        <f t="shared" si="2"/>
        <v>Карягина Наталья</v>
      </c>
      <c r="E13" s="3" t="s">
        <v>8</v>
      </c>
      <c r="F13" s="3" t="s">
        <v>9</v>
      </c>
      <c r="G13" s="3" t="s">
        <v>1</v>
      </c>
      <c r="H13" s="13" t="s">
        <v>70</v>
      </c>
      <c r="I13" s="8">
        <v>35951</v>
      </c>
      <c r="J13" s="3" t="s">
        <v>82</v>
      </c>
      <c r="K13" s="12" t="s">
        <v>71</v>
      </c>
      <c r="L13" s="12" t="s">
        <v>101</v>
      </c>
      <c r="M13" s="10">
        <v>200974</v>
      </c>
      <c r="N13" s="6"/>
      <c r="O13" s="6"/>
      <c r="P13" s="16"/>
      <c r="Q13" s="6"/>
      <c r="R13" s="17"/>
      <c r="S13" s="14"/>
      <c r="T13" s="15"/>
    </row>
    <row r="14" spans="1:20">
      <c r="A14" s="3">
        <f t="shared" si="0"/>
        <v>11</v>
      </c>
      <c r="B14" s="3">
        <v>10</v>
      </c>
      <c r="C14" s="3" t="str">
        <f t="shared" si="1"/>
        <v>Клименко А.В.</v>
      </c>
      <c r="D14" s="3" t="str">
        <f t="shared" si="2"/>
        <v>Клименко Александр</v>
      </c>
      <c r="E14" s="3" t="s">
        <v>12</v>
      </c>
      <c r="F14" s="3" t="s">
        <v>13</v>
      </c>
      <c r="G14" s="3" t="s">
        <v>14</v>
      </c>
      <c r="H14" s="13" t="s">
        <v>124</v>
      </c>
      <c r="I14" s="8">
        <v>35546</v>
      </c>
      <c r="J14" s="3" t="s">
        <v>100</v>
      </c>
      <c r="K14" s="12" t="s">
        <v>71</v>
      </c>
      <c r="L14" s="12" t="s">
        <v>101</v>
      </c>
      <c r="M14" s="10">
        <v>533336</v>
      </c>
      <c r="N14" s="6"/>
      <c r="O14" s="6"/>
      <c r="P14" s="16"/>
      <c r="Q14" s="6"/>
      <c r="R14" s="17"/>
      <c r="S14" s="14"/>
      <c r="T14" s="15"/>
    </row>
    <row r="15" spans="1:20">
      <c r="A15" s="3">
        <f t="shared" si="0"/>
        <v>12</v>
      </c>
      <c r="B15" s="3">
        <v>11</v>
      </c>
      <c r="C15" s="3" t="str">
        <f t="shared" si="1"/>
        <v>Конченко Б.М.</v>
      </c>
      <c r="D15" s="3" t="str">
        <f t="shared" si="2"/>
        <v>Конченко Борис</v>
      </c>
      <c r="E15" s="3" t="s">
        <v>15</v>
      </c>
      <c r="F15" s="3" t="s">
        <v>16</v>
      </c>
      <c r="G15" s="3" t="s">
        <v>17</v>
      </c>
      <c r="H15" s="13" t="s">
        <v>124</v>
      </c>
      <c r="I15" s="8">
        <v>35926</v>
      </c>
      <c r="J15" s="3" t="s">
        <v>83</v>
      </c>
      <c r="K15" s="12" t="s">
        <v>71</v>
      </c>
      <c r="L15" s="12" t="s">
        <v>102</v>
      </c>
      <c r="M15" s="10">
        <v>635316</v>
      </c>
      <c r="N15" s="6"/>
      <c r="O15" s="6"/>
      <c r="P15" s="16"/>
      <c r="Q15" s="6"/>
      <c r="R15" s="17"/>
      <c r="S15" s="14"/>
      <c r="T15" s="15"/>
    </row>
    <row r="16" spans="1:20">
      <c r="A16" s="3">
        <f t="shared" si="0"/>
        <v>13</v>
      </c>
      <c r="B16" s="3">
        <v>12</v>
      </c>
      <c r="C16" s="3" t="str">
        <f t="shared" si="1"/>
        <v>Корнилова Е.А.</v>
      </c>
      <c r="D16" s="3" t="str">
        <f t="shared" si="2"/>
        <v>Корнилова Евгения</v>
      </c>
      <c r="E16" s="3" t="s">
        <v>28</v>
      </c>
      <c r="F16" s="3" t="s">
        <v>29</v>
      </c>
      <c r="G16" s="3" t="s">
        <v>1</v>
      </c>
      <c r="H16" s="13" t="s">
        <v>70</v>
      </c>
      <c r="I16" s="8">
        <v>35759</v>
      </c>
      <c r="J16" s="3" t="s">
        <v>84</v>
      </c>
      <c r="K16" s="12" t="s">
        <v>71</v>
      </c>
      <c r="L16" s="12" t="s">
        <v>102</v>
      </c>
      <c r="M16" s="10">
        <v>188476</v>
      </c>
      <c r="N16" s="6"/>
      <c r="O16" s="6"/>
      <c r="P16" s="16"/>
      <c r="Q16" s="6"/>
      <c r="R16" s="17"/>
      <c r="S16" s="14"/>
      <c r="T16" s="15"/>
    </row>
    <row r="17" spans="1:20">
      <c r="A17" s="3">
        <f t="shared" si="0"/>
        <v>14</v>
      </c>
      <c r="B17" s="3">
        <v>13</v>
      </c>
      <c r="C17" s="3" t="str">
        <f t="shared" si="1"/>
        <v>Кушицкий В.В.</v>
      </c>
      <c r="D17" s="3" t="str">
        <f t="shared" si="2"/>
        <v>Кушицкий Владислав</v>
      </c>
      <c r="E17" s="3" t="s">
        <v>50</v>
      </c>
      <c r="F17" s="3" t="s">
        <v>51</v>
      </c>
      <c r="G17" s="3" t="s">
        <v>14</v>
      </c>
      <c r="H17" s="13" t="s">
        <v>124</v>
      </c>
      <c r="I17" s="8">
        <v>35862</v>
      </c>
      <c r="J17" s="3" t="s">
        <v>85</v>
      </c>
      <c r="K17" s="12" t="s">
        <v>71</v>
      </c>
      <c r="L17" s="12" t="s">
        <v>103</v>
      </c>
      <c r="M17" s="10">
        <v>252598</v>
      </c>
      <c r="N17" s="6"/>
      <c r="O17" s="6"/>
      <c r="P17" s="16"/>
      <c r="Q17" s="6"/>
      <c r="R17" s="17"/>
      <c r="S17" s="14"/>
      <c r="T17" s="15"/>
    </row>
    <row r="18" spans="1:20">
      <c r="A18" s="3">
        <f t="shared" si="0"/>
        <v>15</v>
      </c>
      <c r="B18" s="3">
        <v>14</v>
      </c>
      <c r="C18" s="3" t="str">
        <f t="shared" si="1"/>
        <v>Локтионова Л.К.</v>
      </c>
      <c r="D18" s="3" t="str">
        <f t="shared" si="2"/>
        <v>Локтионова Людмила</v>
      </c>
      <c r="E18" s="3" t="s">
        <v>2</v>
      </c>
      <c r="F18" s="3" t="s">
        <v>3</v>
      </c>
      <c r="G18" s="3" t="s">
        <v>4</v>
      </c>
      <c r="H18" s="13" t="s">
        <v>70</v>
      </c>
      <c r="I18" s="8">
        <v>35551</v>
      </c>
      <c r="J18" s="3" t="s">
        <v>86</v>
      </c>
      <c r="K18" s="12" t="s">
        <v>71</v>
      </c>
      <c r="L18" s="12" t="s">
        <v>103</v>
      </c>
      <c r="M18" s="10">
        <v>253705</v>
      </c>
      <c r="N18" s="6"/>
      <c r="O18" s="6"/>
      <c r="P18" s="16"/>
      <c r="Q18" s="6"/>
      <c r="R18" s="17"/>
      <c r="S18" s="14"/>
      <c r="T18" s="15"/>
    </row>
    <row r="19" spans="1:20">
      <c r="A19" s="3">
        <f t="shared" si="0"/>
        <v>16</v>
      </c>
      <c r="B19" s="3">
        <v>15</v>
      </c>
      <c r="C19" s="3" t="str">
        <f t="shared" si="1"/>
        <v>Михайленко И.М.</v>
      </c>
      <c r="D19" s="3" t="str">
        <f t="shared" si="2"/>
        <v>Михайленко Ирина</v>
      </c>
      <c r="E19" s="3" t="s">
        <v>59</v>
      </c>
      <c r="F19" s="3" t="s">
        <v>60</v>
      </c>
      <c r="G19" s="3" t="s">
        <v>41</v>
      </c>
      <c r="H19" s="13" t="s">
        <v>70</v>
      </c>
      <c r="I19" s="8">
        <v>35482</v>
      </c>
      <c r="J19" s="3" t="s">
        <v>87</v>
      </c>
      <c r="K19" s="12" t="s">
        <v>71</v>
      </c>
      <c r="L19" s="12" t="s">
        <v>102</v>
      </c>
      <c r="M19" s="10">
        <v>122213</v>
      </c>
      <c r="N19" s="6"/>
      <c r="O19" s="6"/>
      <c r="P19" s="16"/>
      <c r="Q19" s="6"/>
      <c r="R19" s="17"/>
      <c r="S19" s="14"/>
      <c r="T19" s="15"/>
    </row>
    <row r="20" spans="1:20">
      <c r="A20" s="3">
        <f t="shared" si="0"/>
        <v>17</v>
      </c>
      <c r="B20" s="3">
        <v>16</v>
      </c>
      <c r="C20" s="3" t="str">
        <f t="shared" si="1"/>
        <v>Морозов В.А.</v>
      </c>
      <c r="D20" s="3" t="str">
        <f t="shared" si="2"/>
        <v>Морозов Владимир</v>
      </c>
      <c r="E20" s="3" t="s">
        <v>18</v>
      </c>
      <c r="F20" s="3" t="s">
        <v>24</v>
      </c>
      <c r="G20" s="3" t="s">
        <v>20</v>
      </c>
      <c r="H20" s="13" t="s">
        <v>124</v>
      </c>
      <c r="I20" s="8">
        <v>35532</v>
      </c>
      <c r="J20" s="3" t="s">
        <v>88</v>
      </c>
      <c r="K20" s="12" t="s">
        <v>71</v>
      </c>
      <c r="L20" s="12" t="s">
        <v>102</v>
      </c>
      <c r="M20" s="10">
        <v>147491</v>
      </c>
      <c r="N20" s="6"/>
      <c r="O20" s="6"/>
      <c r="P20" s="16"/>
      <c r="Q20" s="6"/>
      <c r="R20" s="17"/>
      <c r="S20" s="14"/>
      <c r="T20" s="15"/>
    </row>
    <row r="21" spans="1:20">
      <c r="A21" s="3">
        <f t="shared" si="0"/>
        <v>18</v>
      </c>
      <c r="B21" s="3">
        <v>17</v>
      </c>
      <c r="C21" s="3" t="str">
        <f t="shared" si="1"/>
        <v>Морозов Ю.А.</v>
      </c>
      <c r="D21" s="3" t="str">
        <f t="shared" si="2"/>
        <v>Морозов Юрий</v>
      </c>
      <c r="E21" s="3" t="s">
        <v>18</v>
      </c>
      <c r="F21" s="3" t="s">
        <v>19</v>
      </c>
      <c r="G21" s="3" t="s">
        <v>20</v>
      </c>
      <c r="H21" s="13" t="s">
        <v>124</v>
      </c>
      <c r="I21" s="8">
        <v>35846</v>
      </c>
      <c r="J21" s="3" t="s">
        <v>89</v>
      </c>
      <c r="K21" s="12" t="s">
        <v>67</v>
      </c>
      <c r="L21" s="12" t="s">
        <v>126</v>
      </c>
      <c r="M21" s="10">
        <v>530305</v>
      </c>
      <c r="N21" s="6"/>
      <c r="O21" s="6"/>
      <c r="P21" s="16"/>
      <c r="Q21" s="6"/>
      <c r="R21" s="17"/>
      <c r="S21" s="14"/>
      <c r="T21" s="15"/>
    </row>
    <row r="22" spans="1:20">
      <c r="A22" s="3">
        <f t="shared" si="0"/>
        <v>19</v>
      </c>
      <c r="B22" s="3">
        <v>18</v>
      </c>
      <c r="C22" s="3" t="str">
        <f t="shared" si="1"/>
        <v>Опанасенко О.М.</v>
      </c>
      <c r="D22" s="3" t="str">
        <f t="shared" si="2"/>
        <v>Опанасенко Ольга</v>
      </c>
      <c r="E22" s="3" t="s">
        <v>39</v>
      </c>
      <c r="F22" s="3" t="s">
        <v>40</v>
      </c>
      <c r="G22" s="3" t="s">
        <v>41</v>
      </c>
      <c r="H22" s="13" t="s">
        <v>70</v>
      </c>
      <c r="I22" s="8">
        <v>35838</v>
      </c>
      <c r="J22" s="3" t="s">
        <v>90</v>
      </c>
      <c r="K22" s="12" t="s">
        <v>71</v>
      </c>
      <c r="L22" s="12" t="s">
        <v>102</v>
      </c>
      <c r="M22" s="10">
        <v>402631</v>
      </c>
      <c r="N22" s="6"/>
      <c r="O22" s="6"/>
      <c r="P22" s="16"/>
      <c r="Q22" s="6"/>
      <c r="R22" s="17"/>
      <c r="S22" s="14"/>
      <c r="T22" s="15"/>
    </row>
    <row r="23" spans="1:20">
      <c r="A23" s="3">
        <f t="shared" si="0"/>
        <v>20</v>
      </c>
      <c r="B23" s="3">
        <v>26</v>
      </c>
      <c r="C23" s="3" t="str">
        <f t="shared" si="1"/>
        <v>Орлов Е.Г.</v>
      </c>
      <c r="D23" s="3" t="str">
        <f t="shared" si="2"/>
        <v>Орлов Евгений</v>
      </c>
      <c r="E23" s="3" t="s">
        <v>63</v>
      </c>
      <c r="F23" s="3" t="s">
        <v>64</v>
      </c>
      <c r="G23" s="3" t="s">
        <v>65</v>
      </c>
      <c r="H23" s="13" t="s">
        <v>124</v>
      </c>
      <c r="I23" s="8">
        <v>35158</v>
      </c>
      <c r="J23" s="3" t="s">
        <v>91</v>
      </c>
      <c r="K23" s="12" t="s">
        <v>71</v>
      </c>
      <c r="L23" s="12" t="s">
        <v>103</v>
      </c>
      <c r="M23" s="10">
        <v>819732</v>
      </c>
      <c r="N23" s="6"/>
      <c r="O23" s="6"/>
      <c r="P23" s="16"/>
      <c r="Q23" s="6"/>
      <c r="R23" s="17"/>
      <c r="S23" s="14"/>
      <c r="T23" s="15"/>
    </row>
    <row r="24" spans="1:20">
      <c r="A24" s="3">
        <f t="shared" si="0"/>
        <v>21</v>
      </c>
      <c r="B24" s="3">
        <v>19</v>
      </c>
      <c r="C24" s="3" t="str">
        <f t="shared" si="1"/>
        <v>Приходько Т.Н.</v>
      </c>
      <c r="D24" s="3" t="str">
        <f t="shared" si="2"/>
        <v>Приходько Тамара</v>
      </c>
      <c r="E24" s="3" t="s">
        <v>53</v>
      </c>
      <c r="F24" s="3" t="s">
        <v>54</v>
      </c>
      <c r="G24" s="3" t="s">
        <v>7</v>
      </c>
      <c r="H24" s="13" t="s">
        <v>70</v>
      </c>
      <c r="I24" s="8">
        <v>35969</v>
      </c>
      <c r="J24" s="3" t="s">
        <v>92</v>
      </c>
      <c r="K24" s="12" t="s">
        <v>71</v>
      </c>
      <c r="L24" s="12" t="s">
        <v>103</v>
      </c>
      <c r="M24" s="10">
        <v>248492</v>
      </c>
      <c r="N24" s="6"/>
      <c r="O24" s="6"/>
      <c r="P24" s="16"/>
      <c r="Q24" s="6"/>
      <c r="R24" s="17"/>
      <c r="S24" s="14"/>
      <c r="T24" s="15"/>
    </row>
    <row r="25" spans="1:20">
      <c r="A25" s="3">
        <f t="shared" si="0"/>
        <v>22</v>
      </c>
      <c r="B25" s="3">
        <v>20</v>
      </c>
      <c r="C25" s="3" t="str">
        <f t="shared" si="1"/>
        <v>Решетник Н.Н.</v>
      </c>
      <c r="D25" s="3" t="str">
        <f t="shared" si="2"/>
        <v>Решетник Наталья</v>
      </c>
      <c r="E25" s="3" t="s">
        <v>58</v>
      </c>
      <c r="F25" s="3" t="s">
        <v>9</v>
      </c>
      <c r="G25" s="3" t="s">
        <v>7</v>
      </c>
      <c r="H25" s="13" t="s">
        <v>70</v>
      </c>
      <c r="I25" s="8">
        <v>35618</v>
      </c>
      <c r="J25" s="3" t="s">
        <v>93</v>
      </c>
      <c r="K25" s="12" t="s">
        <v>67</v>
      </c>
      <c r="L25" s="12" t="s">
        <v>126</v>
      </c>
      <c r="M25" s="10">
        <v>864639</v>
      </c>
      <c r="N25" s="6"/>
      <c r="O25" s="6"/>
      <c r="P25" s="16"/>
      <c r="Q25" s="6"/>
      <c r="R25" s="17"/>
      <c r="S25" s="14"/>
      <c r="T25" s="15"/>
    </row>
    <row r="26" spans="1:20">
      <c r="A26" s="3">
        <f t="shared" si="0"/>
        <v>23</v>
      </c>
      <c r="B26" s="3">
        <v>21</v>
      </c>
      <c r="C26" s="3" t="str">
        <f t="shared" si="1"/>
        <v>Савенкова Л.В.</v>
      </c>
      <c r="D26" s="3" t="str">
        <f t="shared" si="2"/>
        <v>Савенкова Людмила</v>
      </c>
      <c r="E26" s="3" t="s">
        <v>32</v>
      </c>
      <c r="F26" s="3" t="s">
        <v>3</v>
      </c>
      <c r="G26" s="3" t="s">
        <v>0</v>
      </c>
      <c r="H26" s="13" t="s">
        <v>70</v>
      </c>
      <c r="I26" s="8">
        <v>35756</v>
      </c>
      <c r="J26" s="3" t="s">
        <v>94</v>
      </c>
      <c r="K26" s="12" t="s">
        <v>71</v>
      </c>
      <c r="L26" s="12" t="s">
        <v>101</v>
      </c>
      <c r="M26" s="10">
        <v>568090</v>
      </c>
      <c r="N26" s="6"/>
      <c r="O26" s="6"/>
      <c r="P26" s="16"/>
      <c r="Q26" s="6"/>
      <c r="R26" s="17"/>
      <c r="S26" s="14"/>
      <c r="T26" s="15"/>
    </row>
    <row r="27" spans="1:20">
      <c r="A27" s="3">
        <f t="shared" si="0"/>
        <v>24</v>
      </c>
      <c r="B27" s="3">
        <v>22</v>
      </c>
      <c r="C27" s="3" t="str">
        <f t="shared" si="1"/>
        <v>Семененко Л.П.</v>
      </c>
      <c r="D27" s="3" t="str">
        <f t="shared" si="2"/>
        <v>Семененко Лариса</v>
      </c>
      <c r="E27" s="3" t="s">
        <v>55</v>
      </c>
      <c r="F27" s="3" t="s">
        <v>56</v>
      </c>
      <c r="G27" s="3" t="s">
        <v>57</v>
      </c>
      <c r="H27" s="13" t="s">
        <v>70</v>
      </c>
      <c r="I27" s="8">
        <v>35650</v>
      </c>
      <c r="J27" s="3" t="s">
        <v>95</v>
      </c>
      <c r="K27" s="12" t="s">
        <v>71</v>
      </c>
      <c r="L27" s="12" t="s">
        <v>101</v>
      </c>
      <c r="M27" s="10">
        <v>187298</v>
      </c>
      <c r="N27" s="6"/>
      <c r="O27" s="6"/>
      <c r="P27" s="16"/>
      <c r="Q27" s="6"/>
      <c r="R27" s="17"/>
      <c r="S27" s="14"/>
      <c r="T27" s="15"/>
    </row>
    <row r="28" spans="1:20">
      <c r="A28" s="3">
        <f t="shared" si="0"/>
        <v>25</v>
      </c>
      <c r="B28" s="3">
        <v>23</v>
      </c>
      <c r="C28" s="3" t="str">
        <f t="shared" si="1"/>
        <v>Синицына П.С.</v>
      </c>
      <c r="D28" s="3" t="str">
        <f t="shared" si="2"/>
        <v>Синицына Полина</v>
      </c>
      <c r="E28" s="3" t="s">
        <v>25</v>
      </c>
      <c r="F28" s="3" t="s">
        <v>26</v>
      </c>
      <c r="G28" s="3" t="s">
        <v>27</v>
      </c>
      <c r="H28" s="13" t="s">
        <v>70</v>
      </c>
      <c r="I28" s="8">
        <v>35918</v>
      </c>
      <c r="J28" s="3" t="s">
        <v>96</v>
      </c>
      <c r="K28" s="12" t="s">
        <v>71</v>
      </c>
      <c r="L28" s="12" t="s">
        <v>101</v>
      </c>
      <c r="M28" s="10">
        <v>440848</v>
      </c>
      <c r="N28" s="6"/>
      <c r="O28" s="6"/>
      <c r="P28" s="16"/>
      <c r="Q28" s="6"/>
      <c r="R28" s="17"/>
      <c r="S28" s="14"/>
      <c r="T28" s="15"/>
    </row>
    <row r="29" spans="1:20">
      <c r="A29" s="3">
        <f t="shared" si="0"/>
        <v>26</v>
      </c>
      <c r="B29" s="3">
        <v>24</v>
      </c>
      <c r="C29" s="3" t="str">
        <f t="shared" si="1"/>
        <v>Старостина Г.И.</v>
      </c>
      <c r="D29" s="3" t="str">
        <f t="shared" si="2"/>
        <v>Старостина Галина</v>
      </c>
      <c r="E29" s="3" t="s">
        <v>47</v>
      </c>
      <c r="F29" s="3" t="s">
        <v>48</v>
      </c>
      <c r="G29" s="3" t="s">
        <v>49</v>
      </c>
      <c r="H29" s="13" t="s">
        <v>70</v>
      </c>
      <c r="I29" s="8">
        <v>35907</v>
      </c>
      <c r="J29" s="3" t="s">
        <v>97</v>
      </c>
      <c r="K29" s="12" t="s">
        <v>71</v>
      </c>
      <c r="L29" s="12" t="s">
        <v>103</v>
      </c>
      <c r="M29" s="10">
        <v>805256</v>
      </c>
      <c r="N29" s="6"/>
      <c r="O29" s="6"/>
      <c r="P29" s="16"/>
      <c r="Q29" s="6"/>
      <c r="R29" s="17"/>
      <c r="S29" s="14"/>
      <c r="T29" s="15"/>
    </row>
    <row r="30" spans="1:20">
      <c r="A30" s="3">
        <f t="shared" si="0"/>
        <v>27</v>
      </c>
      <c r="B30" s="3">
        <v>25</v>
      </c>
      <c r="C30" s="3" t="str">
        <f t="shared" si="1"/>
        <v>Фахрутдинова С.Н.</v>
      </c>
      <c r="D30" s="3" t="str">
        <f t="shared" si="2"/>
        <v>Фахрутдинова Светлана</v>
      </c>
      <c r="E30" s="3" t="s">
        <v>5</v>
      </c>
      <c r="F30" s="3" t="s">
        <v>6</v>
      </c>
      <c r="G30" s="3" t="s">
        <v>7</v>
      </c>
      <c r="H30" s="13" t="s">
        <v>70</v>
      </c>
      <c r="I30" s="8">
        <v>35557</v>
      </c>
      <c r="J30" s="3" t="s">
        <v>98</v>
      </c>
      <c r="K30" s="12" t="s">
        <v>71</v>
      </c>
      <c r="L30" s="12" t="s">
        <v>102</v>
      </c>
      <c r="M30" s="10">
        <v>724868</v>
      </c>
      <c r="N30" s="6"/>
      <c r="O30" s="6"/>
      <c r="P30" s="16"/>
      <c r="Q30" s="6"/>
      <c r="R30" s="17"/>
      <c r="S30" s="14"/>
      <c r="T30" s="15"/>
    </row>
    <row r="31" spans="1:20">
      <c r="A31" s="3">
        <f t="shared" si="0"/>
        <v>28</v>
      </c>
      <c r="B31" s="3">
        <v>27</v>
      </c>
      <c r="C31" s="3" t="str">
        <f t="shared" si="1"/>
        <v>Чмутов А.В.</v>
      </c>
      <c r="D31" s="3" t="str">
        <f t="shared" si="2"/>
        <v>Чмутов Алексей</v>
      </c>
      <c r="E31" s="3" t="s">
        <v>21</v>
      </c>
      <c r="F31" s="3" t="s">
        <v>22</v>
      </c>
      <c r="G31" s="3" t="s">
        <v>23</v>
      </c>
      <c r="H31" s="13" t="s">
        <v>124</v>
      </c>
      <c r="I31" s="8">
        <v>35523</v>
      </c>
      <c r="J31" s="3" t="s">
        <v>99</v>
      </c>
      <c r="K31" s="12" t="s">
        <v>71</v>
      </c>
      <c r="L31" s="12" t="s">
        <v>101</v>
      </c>
      <c r="M31" s="10">
        <v>880510</v>
      </c>
      <c r="N31" s="6"/>
      <c r="O31" s="6"/>
      <c r="P31" s="16"/>
      <c r="Q31" s="6"/>
      <c r="R31" s="17"/>
      <c r="S31" s="14"/>
      <c r="T31" s="15"/>
    </row>
    <row r="32" spans="1:20">
      <c r="Q32" s="18"/>
    </row>
    <row r="33" spans="17:17">
      <c r="Q33" s="18"/>
    </row>
    <row r="34" spans="17:17">
      <c r="Q34" s="18"/>
    </row>
    <row r="35" spans="17:17">
      <c r="Q35" s="18"/>
    </row>
    <row r="36" spans="17:17">
      <c r="Q36" s="18"/>
    </row>
    <row r="37" spans="17:17">
      <c r="Q37" s="18"/>
    </row>
    <row r="38" spans="17:17">
      <c r="Q38" s="18"/>
    </row>
    <row r="39" spans="17:17">
      <c r="Q39" s="18"/>
    </row>
    <row r="40" spans="17:17">
      <c r="Q40" s="18"/>
    </row>
    <row r="41" spans="17:17">
      <c r="Q41" s="18"/>
    </row>
    <row r="42" spans="17:17">
      <c r="Q42" s="18"/>
    </row>
    <row r="43" spans="17:17">
      <c r="Q43" s="18"/>
    </row>
    <row r="44" spans="17:17">
      <c r="Q44" s="18"/>
    </row>
    <row r="45" spans="17:17">
      <c r="Q45" s="18"/>
    </row>
    <row r="46" spans="17:17">
      <c r="Q46" s="18"/>
    </row>
  </sheetData>
  <autoFilter ref="A3:T32"/>
  <sortState ref="A4:T31">
    <sortCondition ref="E4"/>
  </sortState>
  <mergeCells count="2">
    <mergeCell ref="A1:G1"/>
    <mergeCell ref="H1:T1"/>
  </mergeCells>
  <dataValidations count="4">
    <dataValidation type="custom" allowBlank="1" showInputMessage="1" showErrorMessage="1" error="Допустимі значення&#10;&quot;з&quot; - золота&#10;&quot;с&quot; - срібна" sqref="T4:T31">
      <formula1>OR(T4="з",T4="с")</formula1>
    </dataValidation>
    <dataValidation type="list" allowBlank="1" showErrorMessage="1" error="допустимі позначення&#10;&quot;с&quot; - свідоцтво&#10;&quot;п&quot; - паспорт" sqref="K4:K31">
      <formula1>"с,п"</formula1>
    </dataValidation>
    <dataValidation type="list" allowBlank="1" showInputMessage="1" showErrorMessage="1" error="Допустимі значення&#10;&quot;х&quot; - хлопчик&#10;&quot;д&quot; - дівчинка" sqref="H4:H31">
      <formula1>"д,х"</formula1>
    </dataValidation>
    <dataValidation type="textLength" operator="equal" allowBlank="1" showInputMessage="1" showErrorMessage="1" error="Значення цього поля обчислюється автоматично" sqref="C4:D31 A4:A31">
      <formula1>0</formula1>
    </dataValidation>
  </dataValidations>
  <pageMargins left="0.7" right="0.7" top="0.75" bottom="0.75" header="0.3" footer="0.3"/>
  <pageSetup paperSize="9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клас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Step_ua</dc:creator>
  <cp:lastModifiedBy>Step ua</cp:lastModifiedBy>
  <dcterms:created xsi:type="dcterms:W3CDTF">2012-11-07T08:09:17Z</dcterms:created>
  <dcterms:modified xsi:type="dcterms:W3CDTF">2013-04-30T18:44:02Z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stЛист1">
    <vt:i4>3</vt:i4>
  </property>
</Properties>
</file>