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ustomProperty1.bin" ContentType="application/vnd.openxmlformats-officedocument.spreadsheetml.customProperty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90" yWindow="135" windowWidth="22815" windowHeight="9465"/>
  </bookViews>
  <sheets>
    <sheet name="Лист1" sheetId="2" r:id="rId1"/>
  </sheets>
  <definedNames>
    <definedName name="сегодня">Лист1!$A$12</definedName>
  </definedNames>
  <calcPr calcId="124519"/>
</workbook>
</file>

<file path=xl/calcChain.xml><?xml version="1.0" encoding="utf-8"?>
<calcChain xmlns="http://schemas.openxmlformats.org/spreadsheetml/2006/main">
  <c r="F4" i="2"/>
  <c r="F5"/>
  <c r="F6"/>
  <c r="F7"/>
  <c r="F8"/>
  <c r="F9"/>
  <c r="F10"/>
  <c r="F3"/>
  <c r="T10"/>
  <c r="T9"/>
  <c r="T8"/>
  <c r="T7"/>
  <c r="T6"/>
  <c r="T5"/>
  <c r="T4"/>
  <c r="T3"/>
</calcChain>
</file>

<file path=xl/sharedStrings.xml><?xml version="1.0" encoding="utf-8"?>
<sst xmlns="http://schemas.openxmlformats.org/spreadsheetml/2006/main" count="97" uniqueCount="83">
  <si>
    <t>Фамилия</t>
  </si>
  <si>
    <t>Имя</t>
  </si>
  <si>
    <t>Отчество</t>
  </si>
  <si>
    <t>Подразделение</t>
  </si>
  <si>
    <t>Должность</t>
  </si>
  <si>
    <t>Оклад</t>
  </si>
  <si>
    <t>Дополнительный отпуск</t>
  </si>
  <si>
    <t>Основной отпуск</t>
  </si>
  <si>
    <t>Начало договора</t>
  </si>
  <si>
    <t>Окончание договора</t>
  </si>
  <si>
    <t>дата рождения</t>
  </si>
  <si>
    <t>Иванов</t>
  </si>
  <si>
    <t>Сергей</t>
  </si>
  <si>
    <t>Павлович</t>
  </si>
  <si>
    <t>отдел маркетинга</t>
  </si>
  <si>
    <t>менеджер</t>
  </si>
  <si>
    <t>Договор</t>
  </si>
  <si>
    <t>Домашний адрес</t>
  </si>
  <si>
    <t>Паспорт</t>
  </si>
  <si>
    <t>г.Киев, ул.Набережная 12</t>
  </si>
  <si>
    <t>Серия</t>
  </si>
  <si>
    <t>БА</t>
  </si>
  <si>
    <t>Номер</t>
  </si>
  <si>
    <t>Дата выдачи</t>
  </si>
  <si>
    <t>Кем выдан</t>
  </si>
  <si>
    <t>Отделом ААА при БББ какой-то области</t>
  </si>
  <si>
    <t>Прутиков</t>
  </si>
  <si>
    <t>Георгий</t>
  </si>
  <si>
    <t>Константинович</t>
  </si>
  <si>
    <t>АА</t>
  </si>
  <si>
    <t>отеление ЫЫЫ при ААА второй области</t>
  </si>
  <si>
    <t>Цех № 2</t>
  </si>
  <si>
    <t>сталевар</t>
  </si>
  <si>
    <t>Неизвестная обл.,г.Редиска, окольный р-н, пр.Кутузова, 22/6</t>
  </si>
  <si>
    <t>Возраст</t>
  </si>
  <si>
    <t>Семейное положение</t>
  </si>
  <si>
    <t>Количество детей</t>
  </si>
  <si>
    <t>холост</t>
  </si>
  <si>
    <t>женат</t>
  </si>
  <si>
    <t>м</t>
  </si>
  <si>
    <t>Егорова</t>
  </si>
  <si>
    <t>Наталья</t>
  </si>
  <si>
    <t>Петровна</t>
  </si>
  <si>
    <t>ж</t>
  </si>
  <si>
    <t>адрес 2</t>
  </si>
  <si>
    <t>кем то выдан</t>
  </si>
  <si>
    <t>секретарь-референт</t>
  </si>
  <si>
    <t>Антоненко</t>
  </si>
  <si>
    <t>Ирина</t>
  </si>
  <si>
    <t>Алексеевна</t>
  </si>
  <si>
    <t>адрес 3</t>
  </si>
  <si>
    <t>ББ</t>
  </si>
  <si>
    <t>выдан кем то 2</t>
  </si>
  <si>
    <t>аналитик</t>
  </si>
  <si>
    <t>Маркова</t>
  </si>
  <si>
    <t>Анна</t>
  </si>
  <si>
    <t>Васильевна</t>
  </si>
  <si>
    <t>адрес 4</t>
  </si>
  <si>
    <t>ВВ</t>
  </si>
  <si>
    <t>выдан 3</t>
  </si>
  <si>
    <t>младший аналитик</t>
  </si>
  <si>
    <t>Пупкин</t>
  </si>
  <si>
    <t>Василий</t>
  </si>
  <si>
    <t>Васильевич</t>
  </si>
  <si>
    <t>адрес 5</t>
  </si>
  <si>
    <t>ГГ</t>
  </si>
  <si>
    <t>выдан 4</t>
  </si>
  <si>
    <t>Цех № 1</t>
  </si>
  <si>
    <t>столяр</t>
  </si>
  <si>
    <t>Рыбин</t>
  </si>
  <si>
    <t>Анатолий</t>
  </si>
  <si>
    <t>Анатольевич</t>
  </si>
  <si>
    <t>адрес 6</t>
  </si>
  <si>
    <t>ДД</t>
  </si>
  <si>
    <t>выдан 5</t>
  </si>
  <si>
    <t>Ромашка</t>
  </si>
  <si>
    <t>Андрей</t>
  </si>
  <si>
    <t>Романович</t>
  </si>
  <si>
    <t>адрес 7</t>
  </si>
  <si>
    <t>ЕЕ</t>
  </si>
  <si>
    <t>выдан 6</t>
  </si>
  <si>
    <t>бригадир</t>
  </si>
  <si>
    <t>Пол</t>
  </si>
</sst>
</file>

<file path=xl/styles.xml><?xml version="1.0" encoding="utf-8"?>
<styleSheet xmlns="http://schemas.openxmlformats.org/spreadsheetml/2006/main">
  <numFmts count="2">
    <numFmt numFmtId="164" formatCode="[$-F800]dddd\,\ mmmm\ dd\,\ yyyy"/>
    <numFmt numFmtId="165" formatCode="d/m/yyyy;@"/>
  </numFmts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164" fontId="0" fillId="0" borderId="0" xfId="0" applyNumberFormat="1"/>
    <xf numFmtId="0" fontId="0" fillId="0" borderId="2" xfId="0" applyBorder="1" applyAlignment="1">
      <alignment vertical="center" wrapText="1"/>
    </xf>
    <xf numFmtId="0" fontId="0" fillId="0" borderId="0" xfId="0" applyNumberFormat="1"/>
    <xf numFmtId="164" fontId="0" fillId="0" borderId="1" xfId="0" applyNumberFormat="1" applyBorder="1" applyAlignment="1">
      <alignment vertical="center" wrapText="1"/>
    </xf>
    <xf numFmtId="165" fontId="0" fillId="0" borderId="0" xfId="0" applyNumberFormat="1"/>
    <xf numFmtId="165" fontId="0" fillId="0" borderId="1" xfId="0" applyNumberFormat="1" applyBorder="1" applyAlignment="1">
      <alignment vertical="center" wrapText="1"/>
    </xf>
    <xf numFmtId="1" fontId="0" fillId="0" borderId="0" xfId="0" applyNumberFormat="1"/>
    <xf numFmtId="1" fontId="0" fillId="0" borderId="1" xfId="0" applyNumberFormat="1" applyBorder="1" applyAlignment="1">
      <alignment vertical="center" wrapText="1"/>
    </xf>
    <xf numFmtId="0" fontId="0" fillId="0" borderId="1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/>
    <xf numFmtId="1" fontId="0" fillId="0" borderId="1" xfId="0" applyNumberFormat="1" applyBorder="1"/>
    <xf numFmtId="0" fontId="0" fillId="0" borderId="1" xfId="0" applyNumberFormat="1" applyBorder="1"/>
    <xf numFmtId="14" fontId="0" fillId="0" borderId="1" xfId="0" applyNumberFormat="1" applyBorder="1"/>
    <xf numFmtId="164" fontId="0" fillId="0" borderId="1" xfId="0" applyNumberFormat="1" applyBorder="1"/>
    <xf numFmtId="14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Fill="1" applyBorder="1"/>
    <xf numFmtId="0" fontId="0" fillId="0" borderId="3" xfId="0" applyBorder="1" applyAlignment="1">
      <alignment horizontal="center" vertical="center" wrapText="1"/>
    </xf>
    <xf numFmtId="14" fontId="0" fillId="0" borderId="0" xfId="0" applyNumberFormat="1"/>
    <xf numFmtId="22" fontId="0" fillId="0" borderId="0" xfId="0" applyNumberFormat="1" applyBorder="1" applyAlignment="1">
      <alignment vertical="center"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U12"/>
  <sheetViews>
    <sheetView tabSelected="1" workbookViewId="0">
      <selection activeCell="A10" sqref="A10"/>
    </sheetView>
  </sheetViews>
  <sheetFormatPr defaultRowHeight="15"/>
  <cols>
    <col min="1" max="1" width="10" customWidth="1"/>
    <col min="2" max="2" width="8.85546875" customWidth="1"/>
    <col min="3" max="3" width="15.28515625" customWidth="1"/>
    <col min="4" max="4" width="4.28515625" customWidth="1"/>
    <col min="5" max="5" width="10.140625" style="8" hidden="1" customWidth="1"/>
    <col min="6" max="6" width="10.140625" style="10" hidden="1" customWidth="1"/>
    <col min="7" max="8" width="10.7109375" style="6" hidden="1" customWidth="1"/>
    <col min="9" max="9" width="25.42578125" hidden="1" customWidth="1"/>
    <col min="10" max="10" width="6.28515625" hidden="1" customWidth="1"/>
    <col min="11" max="11" width="7" hidden="1" customWidth="1"/>
    <col min="12" max="12" width="14.7109375" hidden="1" customWidth="1"/>
    <col min="13" max="13" width="21.5703125" style="1" hidden="1" customWidth="1"/>
    <col min="14" max="14" width="17.7109375" bestFit="1" customWidth="1"/>
    <col min="15" max="15" width="11.28515625" style="1" customWidth="1"/>
    <col min="16" max="16" width="6.28515625" hidden="1" customWidth="1"/>
    <col min="17" max="17" width="8.7109375" hidden="1" customWidth="1"/>
    <col min="18" max="18" width="11.5703125" hidden="1" customWidth="1"/>
    <col min="19" max="20" width="12.42578125" style="4" hidden="1" customWidth="1"/>
    <col min="21" max="21" width="23.5703125" customWidth="1"/>
  </cols>
  <sheetData>
    <row r="1" spans="1:21" ht="24.6" customHeight="1">
      <c r="I1" s="26" t="s">
        <v>18</v>
      </c>
      <c r="J1" s="26"/>
      <c r="K1" s="26"/>
      <c r="L1" s="26"/>
      <c r="M1" s="26"/>
      <c r="S1" s="25" t="s">
        <v>16</v>
      </c>
      <c r="T1" s="25"/>
    </row>
    <row r="2" spans="1:21" s="3" customFormat="1" ht="34.15" customHeight="1">
      <c r="A2" s="13" t="s">
        <v>0</v>
      </c>
      <c r="B2" s="2" t="s">
        <v>1</v>
      </c>
      <c r="C2" s="22" t="s">
        <v>2</v>
      </c>
      <c r="D2" s="2" t="s">
        <v>82</v>
      </c>
      <c r="E2" s="9" t="s">
        <v>10</v>
      </c>
      <c r="F2" s="11" t="s">
        <v>34</v>
      </c>
      <c r="G2" s="12" t="s">
        <v>35</v>
      </c>
      <c r="H2" s="12" t="s">
        <v>36</v>
      </c>
      <c r="I2" s="2" t="s">
        <v>17</v>
      </c>
      <c r="J2" s="2" t="s">
        <v>20</v>
      </c>
      <c r="K2" s="2" t="s">
        <v>22</v>
      </c>
      <c r="L2" s="2" t="s">
        <v>23</v>
      </c>
      <c r="M2" s="2" t="s">
        <v>24</v>
      </c>
      <c r="N2" s="2" t="s">
        <v>3</v>
      </c>
      <c r="O2" s="2" t="s">
        <v>4</v>
      </c>
      <c r="P2" s="2" t="s">
        <v>5</v>
      </c>
      <c r="Q2" s="2" t="s">
        <v>7</v>
      </c>
      <c r="R2" s="5" t="s">
        <v>6</v>
      </c>
      <c r="S2" s="7" t="s">
        <v>8</v>
      </c>
      <c r="T2" s="7" t="s">
        <v>9</v>
      </c>
      <c r="U2" s="24"/>
    </row>
    <row r="3" spans="1:21" ht="30">
      <c r="A3" s="14" t="s">
        <v>11</v>
      </c>
      <c r="B3" s="14" t="s">
        <v>12</v>
      </c>
      <c r="C3" s="14" t="s">
        <v>13</v>
      </c>
      <c r="D3" s="14" t="s">
        <v>39</v>
      </c>
      <c r="E3" s="17">
        <v>30269</v>
      </c>
      <c r="F3" s="15">
        <f ca="1">YEAR(TODAY()-E3+1)-1900</f>
        <v>33</v>
      </c>
      <c r="G3" s="16" t="s">
        <v>37</v>
      </c>
      <c r="H3" s="16"/>
      <c r="I3" s="17" t="s">
        <v>19</v>
      </c>
      <c r="J3" s="17" t="s">
        <v>21</v>
      </c>
      <c r="K3" s="16">
        <v>123456</v>
      </c>
      <c r="L3" s="18">
        <v>38799</v>
      </c>
      <c r="M3" s="19" t="s">
        <v>25</v>
      </c>
      <c r="N3" s="14" t="s">
        <v>14</v>
      </c>
      <c r="O3" s="20" t="s">
        <v>15</v>
      </c>
      <c r="P3" s="14">
        <v>2500</v>
      </c>
      <c r="Q3" s="14">
        <v>32</v>
      </c>
      <c r="R3" s="14">
        <v>5</v>
      </c>
      <c r="S3" s="17">
        <v>40828</v>
      </c>
      <c r="T3" s="17">
        <f>IFERROR( DATE(YEAR(S3-1)+3,MONTH(S3-1),DAY(S3-1)),"")</f>
        <v>41923</v>
      </c>
    </row>
    <row r="4" spans="1:21" ht="30">
      <c r="A4" s="14" t="s">
        <v>26</v>
      </c>
      <c r="B4" s="14" t="s">
        <v>27</v>
      </c>
      <c r="C4" s="14" t="s">
        <v>28</v>
      </c>
      <c r="D4" s="14" t="s">
        <v>39</v>
      </c>
      <c r="E4" s="17">
        <v>26610</v>
      </c>
      <c r="F4" s="15">
        <f t="shared" ref="F4:F10" ca="1" si="0">YEAR(TODAY()-E4+1)-1900</f>
        <v>43</v>
      </c>
      <c r="G4" s="16" t="s">
        <v>38</v>
      </c>
      <c r="H4" s="16"/>
      <c r="I4" s="14" t="s">
        <v>33</v>
      </c>
      <c r="J4" s="14" t="s">
        <v>29</v>
      </c>
      <c r="K4" s="14">
        <v>222322</v>
      </c>
      <c r="L4" s="17">
        <v>40088</v>
      </c>
      <c r="M4" s="20" t="s">
        <v>30</v>
      </c>
      <c r="N4" s="14" t="s">
        <v>31</v>
      </c>
      <c r="O4" s="20" t="s">
        <v>32</v>
      </c>
      <c r="P4" s="14">
        <v>3900</v>
      </c>
      <c r="Q4" s="14">
        <v>45</v>
      </c>
      <c r="R4" s="14">
        <v>8</v>
      </c>
      <c r="S4" s="17">
        <v>41268</v>
      </c>
      <c r="T4" s="17">
        <f t="shared" ref="T4:T10" si="1">IFERROR( DATE(YEAR(S4-1)+3,MONTH(S4-1),DAY(S4-1)),"")</f>
        <v>42362</v>
      </c>
    </row>
    <row r="5" spans="1:21" ht="30">
      <c r="A5" s="14" t="s">
        <v>40</v>
      </c>
      <c r="B5" s="14" t="s">
        <v>41</v>
      </c>
      <c r="C5" s="14" t="s">
        <v>42</v>
      </c>
      <c r="D5" s="14" t="s">
        <v>43</v>
      </c>
      <c r="E5" s="17">
        <v>32712</v>
      </c>
      <c r="F5" s="15">
        <f t="shared" ca="1" si="0"/>
        <v>26</v>
      </c>
      <c r="G5" s="16" t="s">
        <v>38</v>
      </c>
      <c r="H5" s="16"/>
      <c r="I5" s="14" t="s">
        <v>44</v>
      </c>
      <c r="J5" s="14" t="s">
        <v>29</v>
      </c>
      <c r="K5" s="14">
        <v>125423</v>
      </c>
      <c r="L5" s="17">
        <v>38597</v>
      </c>
      <c r="M5" s="20" t="s">
        <v>45</v>
      </c>
      <c r="N5" s="14" t="s">
        <v>14</v>
      </c>
      <c r="O5" s="20" t="s">
        <v>46</v>
      </c>
      <c r="P5" s="14">
        <v>1800</v>
      </c>
      <c r="Q5" s="14">
        <v>30</v>
      </c>
      <c r="R5" s="14">
        <v>2</v>
      </c>
      <c r="S5" s="17">
        <v>40923</v>
      </c>
      <c r="T5" s="17">
        <f t="shared" si="1"/>
        <v>42018</v>
      </c>
    </row>
    <row r="6" spans="1:21">
      <c r="A6" s="14" t="s">
        <v>47</v>
      </c>
      <c r="B6" s="14" t="s">
        <v>48</v>
      </c>
      <c r="C6" s="14" t="s">
        <v>49</v>
      </c>
      <c r="D6" s="14" t="s">
        <v>43</v>
      </c>
      <c r="E6" s="17">
        <v>30943</v>
      </c>
      <c r="F6" s="15">
        <f t="shared" ca="1" si="0"/>
        <v>31</v>
      </c>
      <c r="G6" s="16"/>
      <c r="H6" s="16"/>
      <c r="I6" s="14" t="s">
        <v>50</v>
      </c>
      <c r="J6" s="14" t="s">
        <v>51</v>
      </c>
      <c r="K6" s="14">
        <v>111111</v>
      </c>
      <c r="L6" s="17">
        <v>38477</v>
      </c>
      <c r="M6" s="20" t="s">
        <v>52</v>
      </c>
      <c r="N6" s="14" t="s">
        <v>14</v>
      </c>
      <c r="O6" s="20" t="s">
        <v>53</v>
      </c>
      <c r="P6" s="14">
        <v>2900</v>
      </c>
      <c r="Q6" s="14">
        <v>35</v>
      </c>
      <c r="R6" s="14">
        <v>0</v>
      </c>
      <c r="S6" s="17">
        <v>39943</v>
      </c>
      <c r="T6" s="17">
        <f t="shared" si="1"/>
        <v>41038</v>
      </c>
    </row>
    <row r="7" spans="1:21" ht="30">
      <c r="A7" s="14" t="s">
        <v>54</v>
      </c>
      <c r="B7" s="14" t="s">
        <v>55</v>
      </c>
      <c r="C7" s="14" t="s">
        <v>56</v>
      </c>
      <c r="D7" s="14" t="s">
        <v>43</v>
      </c>
      <c r="E7" s="17">
        <v>32196</v>
      </c>
      <c r="F7" s="15">
        <f t="shared" ca="1" si="0"/>
        <v>27</v>
      </c>
      <c r="G7" s="16"/>
      <c r="H7" s="16"/>
      <c r="I7" s="14" t="s">
        <v>57</v>
      </c>
      <c r="J7" s="14" t="s">
        <v>58</v>
      </c>
      <c r="K7" s="14">
        <v>123456</v>
      </c>
      <c r="L7" s="17">
        <v>36872</v>
      </c>
      <c r="M7" s="20" t="s">
        <v>59</v>
      </c>
      <c r="N7" s="14" t="s">
        <v>14</v>
      </c>
      <c r="O7" s="20" t="s">
        <v>60</v>
      </c>
      <c r="P7" s="14">
        <v>1900</v>
      </c>
      <c r="Q7" s="14">
        <v>31</v>
      </c>
      <c r="R7" s="14">
        <v>1</v>
      </c>
      <c r="S7" s="17">
        <v>40146</v>
      </c>
      <c r="T7" s="17">
        <f t="shared" si="1"/>
        <v>41241</v>
      </c>
    </row>
    <row r="8" spans="1:21">
      <c r="A8" s="14" t="s">
        <v>61</v>
      </c>
      <c r="B8" s="14" t="s">
        <v>62</v>
      </c>
      <c r="C8" s="14" t="s">
        <v>63</v>
      </c>
      <c r="D8" s="14" t="s">
        <v>39</v>
      </c>
      <c r="E8" s="17">
        <v>25423</v>
      </c>
      <c r="F8" s="15">
        <f t="shared" ca="1" si="0"/>
        <v>46</v>
      </c>
      <c r="G8" s="16"/>
      <c r="H8" s="16"/>
      <c r="I8" s="14" t="s">
        <v>64</v>
      </c>
      <c r="J8" s="14" t="s">
        <v>65</v>
      </c>
      <c r="K8" s="14">
        <v>123654</v>
      </c>
      <c r="L8" s="17">
        <v>35137</v>
      </c>
      <c r="M8" s="20" t="s">
        <v>66</v>
      </c>
      <c r="N8" s="14" t="s">
        <v>67</v>
      </c>
      <c r="O8" s="20" t="s">
        <v>68</v>
      </c>
      <c r="P8" s="14">
        <v>3200</v>
      </c>
      <c r="Q8" s="14">
        <v>40</v>
      </c>
      <c r="R8" s="14">
        <v>2</v>
      </c>
      <c r="S8" s="17">
        <v>40344</v>
      </c>
      <c r="T8" s="17">
        <f t="shared" si="1"/>
        <v>41439</v>
      </c>
    </row>
    <row r="9" spans="1:21">
      <c r="A9" s="21" t="s">
        <v>69</v>
      </c>
      <c r="B9" s="21" t="s">
        <v>70</v>
      </c>
      <c r="C9" s="21" t="s">
        <v>71</v>
      </c>
      <c r="D9" s="21" t="s">
        <v>39</v>
      </c>
      <c r="E9" s="17">
        <v>28707</v>
      </c>
      <c r="F9" s="15">
        <f t="shared" ca="1" si="0"/>
        <v>37</v>
      </c>
      <c r="G9" s="16"/>
      <c r="H9" s="16"/>
      <c r="I9" s="21" t="s">
        <v>72</v>
      </c>
      <c r="J9" s="21" t="s">
        <v>73</v>
      </c>
      <c r="K9" s="21">
        <v>111222</v>
      </c>
      <c r="L9" s="17">
        <v>35894</v>
      </c>
      <c r="M9" s="20" t="s">
        <v>74</v>
      </c>
      <c r="N9" s="21" t="s">
        <v>67</v>
      </c>
      <c r="O9" s="20" t="s">
        <v>68</v>
      </c>
      <c r="P9" s="21">
        <v>3200</v>
      </c>
      <c r="Q9" s="21">
        <v>40</v>
      </c>
      <c r="R9" s="21">
        <v>2</v>
      </c>
      <c r="S9" s="17">
        <v>40344</v>
      </c>
      <c r="T9" s="17">
        <f t="shared" si="1"/>
        <v>41439</v>
      </c>
    </row>
    <row r="10" spans="1:21">
      <c r="A10" s="21" t="s">
        <v>75</v>
      </c>
      <c r="B10" s="21" t="s">
        <v>76</v>
      </c>
      <c r="C10" s="21" t="s">
        <v>77</v>
      </c>
      <c r="D10" s="21" t="s">
        <v>39</v>
      </c>
      <c r="E10" s="17">
        <v>28173</v>
      </c>
      <c r="F10" s="15">
        <f t="shared" ca="1" si="0"/>
        <v>38</v>
      </c>
      <c r="G10" s="16"/>
      <c r="H10" s="16"/>
      <c r="I10" s="21" t="s">
        <v>78</v>
      </c>
      <c r="J10" s="21" t="s">
        <v>79</v>
      </c>
      <c r="K10" s="21">
        <v>222333</v>
      </c>
      <c r="L10" s="17">
        <v>36170</v>
      </c>
      <c r="M10" s="20" t="s">
        <v>80</v>
      </c>
      <c r="N10" s="21" t="s">
        <v>67</v>
      </c>
      <c r="O10" s="20" t="s">
        <v>81</v>
      </c>
      <c r="P10" s="21">
        <v>3500</v>
      </c>
      <c r="Q10" s="21">
        <v>42</v>
      </c>
      <c r="R10" s="21">
        <v>3</v>
      </c>
      <c r="S10" s="17">
        <v>40140</v>
      </c>
      <c r="T10" s="17">
        <f t="shared" si="1"/>
        <v>41235</v>
      </c>
    </row>
    <row r="12" spans="1:21">
      <c r="A12" s="23"/>
    </row>
  </sheetData>
  <mergeCells count="2">
    <mergeCell ref="S1:T1"/>
    <mergeCell ref="I1:M1"/>
  </mergeCells>
  <pageMargins left="0.7" right="0.7" top="0.75" bottom="0.75" header="0.3" footer="0.3"/>
  <pageSetup paperSize="9" orientation="portrait" horizontalDpi="300" r:id="rId1"/>
  <customProperties>
    <customPr name="List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сегодня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Step_ua</dc:creator>
  <cp:lastModifiedBy>user</cp:lastModifiedBy>
  <dcterms:created xsi:type="dcterms:W3CDTF">2012-10-21T05:50:42Z</dcterms:created>
  <dcterms:modified xsi:type="dcterms:W3CDTF">2016-01-21T18:49:03Z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stСписок сотрудников предприятия">
    <vt:i4>2</vt:i4>
  </property>
  <property fmtid="{D5CDD505-2E9C-101B-9397-08002B2CF9AE}" pid="3" name="ListСписок сотрудников">
    <vt:i4>2</vt:i4>
  </property>
</Properties>
</file>